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4.itu.local\redirection\viar\Documents\Rapporter, statistikker og lign\"/>
    </mc:Choice>
  </mc:AlternateContent>
  <bookViews>
    <workbookView xWindow="0" yWindow="0" windowWidth="20490" windowHeight="7755"/>
  </bookViews>
  <sheets>
    <sheet name="Ansøgertal 2016" sheetId="1" r:id="rId1"/>
  </sheets>
  <calcPr calcId="152511"/>
</workbook>
</file>

<file path=xl/calcChain.xml><?xml version="1.0" encoding="utf-8"?>
<calcChain xmlns="http://schemas.openxmlformats.org/spreadsheetml/2006/main">
  <c r="G11" i="1" l="1"/>
  <c r="G12" i="1"/>
  <c r="G14" i="1"/>
  <c r="G15" i="1"/>
  <c r="G16" i="1"/>
  <c r="G7" i="1"/>
  <c r="G8" i="1"/>
  <c r="G10" i="1"/>
  <c r="G6" i="1"/>
  <c r="F13" i="1" l="1"/>
  <c r="F17" i="1"/>
  <c r="F9" i="1"/>
  <c r="G13" i="1" l="1"/>
  <c r="D17" i="1"/>
  <c r="G17" i="1" s="1"/>
  <c r="D13" i="1"/>
  <c r="D9" i="1"/>
  <c r="G9" i="1" s="1"/>
  <c r="D18" i="1" l="1"/>
  <c r="G18" i="1" s="1"/>
</calcChain>
</file>

<file path=xl/sharedStrings.xml><?xml version="1.0" encoding="utf-8"?>
<sst xmlns="http://schemas.openxmlformats.org/spreadsheetml/2006/main" count="35" uniqueCount="12">
  <si>
    <t>Uddannelse</t>
  </si>
  <si>
    <t>Prioritet</t>
  </si>
  <si>
    <t>Antal</t>
  </si>
  <si>
    <t>1.</t>
  </si>
  <si>
    <t>2.</t>
  </si>
  <si>
    <t>&gt;2.</t>
  </si>
  <si>
    <t>I alt</t>
  </si>
  <si>
    <t>Ændring 2015-2016</t>
  </si>
  <si>
    <t>Digitale Medier og Design</t>
  </si>
  <si>
    <t>Softwareudvikling</t>
  </si>
  <si>
    <t>Global Business Informatics</t>
  </si>
  <si>
    <t>Antal ansøgninger til ITU's bacheloruddannelser, kvote 1 og kvote 2 for 2016, pr 5. juli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</si>
</sst>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3" xfId="0" applyBorder="1" applyAlignment="1">
      <alignment horizontal="center" shrinkToFit="1"/>
    </xf>
    <xf numFmtId="0" fontId="0" fillId="0" borderId="6" xfId="0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2" xfId="0" applyFill="1" applyBorder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right"/>
    </xf>
    <xf numFmtId="0" fontId="1" fillId="0" borderId="11" xfId="0" applyFont="1" applyFill="1" applyBorder="1"/>
    <xf numFmtId="0" fontId="1" fillId="2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3" xfId="0" applyBorder="1"/>
    <xf numFmtId="0" fontId="0" fillId="0" borderId="14" xfId="0" applyBorder="1"/>
    <xf numFmtId="9" fontId="0" fillId="0" borderId="14" xfId="1" applyFont="1" applyBorder="1"/>
    <xf numFmtId="9" fontId="0" fillId="0" borderId="15" xfId="1" applyFont="1" applyBorder="1"/>
    <xf numFmtId="0" fontId="0" fillId="2" borderId="4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tabSelected="1" workbookViewId="0">
      <selection activeCell="E23" sqref="E23"/>
    </sheetView>
  </sheetViews>
  <sheetFormatPr defaultRowHeight="15" x14ac:dyDescent="0.25"/>
  <cols>
    <col min="2" max="2" width="27.140625" customWidth="1"/>
    <col min="5" max="5" width="12.42578125" customWidth="1"/>
    <col min="6" max="6" width="10" customWidth="1"/>
    <col min="7" max="7" width="17.7109375" bestFit="1" customWidth="1"/>
  </cols>
  <sheetData>
    <row r="2" spans="2:7" x14ac:dyDescent="0.25">
      <c r="B2" s="21" t="s">
        <v>11</v>
      </c>
    </row>
    <row r="3" spans="2:7" ht="15.75" thickBot="1" x14ac:dyDescent="0.3"/>
    <row r="4" spans="2:7" ht="15" customHeight="1" x14ac:dyDescent="0.25">
      <c r="B4" s="1"/>
      <c r="C4" s="28">
        <v>2015</v>
      </c>
      <c r="D4" s="29"/>
      <c r="E4" s="26">
        <v>2016</v>
      </c>
      <c r="F4" s="27"/>
      <c r="G4" s="22" t="s">
        <v>7</v>
      </c>
    </row>
    <row r="5" spans="2:7" x14ac:dyDescent="0.25">
      <c r="B5" s="2" t="s">
        <v>0</v>
      </c>
      <c r="C5" s="13" t="s">
        <v>1</v>
      </c>
      <c r="D5" s="13" t="s">
        <v>2</v>
      </c>
      <c r="E5" s="8" t="s">
        <v>1</v>
      </c>
      <c r="F5" s="8" t="s">
        <v>2</v>
      </c>
      <c r="G5" s="23"/>
    </row>
    <row r="6" spans="2:7" x14ac:dyDescent="0.25">
      <c r="B6" s="3" t="s">
        <v>8</v>
      </c>
      <c r="C6" s="14" t="s">
        <v>3</v>
      </c>
      <c r="D6" s="13">
        <v>141</v>
      </c>
      <c r="E6" s="7" t="s">
        <v>3</v>
      </c>
      <c r="F6" s="8">
        <v>145</v>
      </c>
      <c r="G6" s="24">
        <f>(F6-D6)/141</f>
        <v>2.8368794326241134E-2</v>
      </c>
    </row>
    <row r="7" spans="2:7" x14ac:dyDescent="0.25">
      <c r="B7" s="4"/>
      <c r="C7" s="14" t="s">
        <v>4</v>
      </c>
      <c r="D7" s="13">
        <v>75</v>
      </c>
      <c r="E7" s="7" t="s">
        <v>4</v>
      </c>
      <c r="F7" s="8">
        <v>76</v>
      </c>
      <c r="G7" s="24">
        <f t="shared" ref="G7:G9" si="0">(F7-D7)/141</f>
        <v>7.0921985815602835E-3</v>
      </c>
    </row>
    <row r="8" spans="2:7" x14ac:dyDescent="0.25">
      <c r="B8" s="5"/>
      <c r="C8" s="14" t="s">
        <v>5</v>
      </c>
      <c r="D8" s="13">
        <v>135</v>
      </c>
      <c r="E8" s="7" t="s">
        <v>5</v>
      </c>
      <c r="F8" s="8">
        <v>113</v>
      </c>
      <c r="G8" s="24">
        <f t="shared" si="0"/>
        <v>-0.15602836879432624</v>
      </c>
    </row>
    <row r="9" spans="2:7" x14ac:dyDescent="0.25">
      <c r="B9" s="2"/>
      <c r="C9" s="15" t="s">
        <v>6</v>
      </c>
      <c r="D9" s="16">
        <f>SUM(D6:D8)</f>
        <v>351</v>
      </c>
      <c r="E9" s="12" t="s">
        <v>6</v>
      </c>
      <c r="F9" s="9">
        <f>SUM(F6:F8)</f>
        <v>334</v>
      </c>
      <c r="G9" s="24">
        <f t="shared" si="0"/>
        <v>-0.12056737588652482</v>
      </c>
    </row>
    <row r="10" spans="2:7" x14ac:dyDescent="0.25">
      <c r="B10" s="3" t="s">
        <v>9</v>
      </c>
      <c r="C10" s="14" t="s">
        <v>3</v>
      </c>
      <c r="D10" s="13">
        <v>159</v>
      </c>
      <c r="E10" s="7" t="s">
        <v>3</v>
      </c>
      <c r="F10" s="8">
        <v>232</v>
      </c>
      <c r="G10" s="24">
        <f>(F10-D10)/D10</f>
        <v>0.45911949685534592</v>
      </c>
    </row>
    <row r="11" spans="2:7" x14ac:dyDescent="0.25">
      <c r="B11" s="4"/>
      <c r="C11" s="14" t="s">
        <v>4</v>
      </c>
      <c r="D11" s="13">
        <v>84</v>
      </c>
      <c r="E11" s="7" t="s">
        <v>4</v>
      </c>
      <c r="F11" s="8">
        <v>100</v>
      </c>
      <c r="G11" s="24">
        <f t="shared" ref="G11:G18" si="1">(F11-D11)/D11</f>
        <v>0.19047619047619047</v>
      </c>
    </row>
    <row r="12" spans="2:7" x14ac:dyDescent="0.25">
      <c r="B12" s="5"/>
      <c r="C12" s="14" t="s">
        <v>5</v>
      </c>
      <c r="D12" s="13">
        <v>74</v>
      </c>
      <c r="E12" s="7" t="s">
        <v>5</v>
      </c>
      <c r="F12" s="8">
        <v>99</v>
      </c>
      <c r="G12" s="24">
        <f t="shared" si="1"/>
        <v>0.33783783783783783</v>
      </c>
    </row>
    <row r="13" spans="2:7" x14ac:dyDescent="0.25">
      <c r="B13" s="2"/>
      <c r="C13" s="15" t="s">
        <v>6</v>
      </c>
      <c r="D13" s="17">
        <f>SUM(D10:D12)</f>
        <v>317</v>
      </c>
      <c r="E13" s="12" t="s">
        <v>6</v>
      </c>
      <c r="F13" s="10">
        <f>SUM(F10:F12)</f>
        <v>431</v>
      </c>
      <c r="G13" s="24">
        <f t="shared" si="1"/>
        <v>0.35962145110410093</v>
      </c>
    </row>
    <row r="14" spans="2:7" x14ac:dyDescent="0.25">
      <c r="B14" s="3" t="s">
        <v>10</v>
      </c>
      <c r="C14" s="14" t="s">
        <v>3</v>
      </c>
      <c r="D14" s="13">
        <v>108</v>
      </c>
      <c r="E14" s="7" t="s">
        <v>3</v>
      </c>
      <c r="F14" s="8">
        <v>128</v>
      </c>
      <c r="G14" s="24">
        <f t="shared" si="1"/>
        <v>0.18518518518518517</v>
      </c>
    </row>
    <row r="15" spans="2:7" x14ac:dyDescent="0.25">
      <c r="B15" s="4"/>
      <c r="C15" s="14" t="s">
        <v>4</v>
      </c>
      <c r="D15" s="13">
        <v>69</v>
      </c>
      <c r="E15" s="7" t="s">
        <v>4</v>
      </c>
      <c r="F15" s="8">
        <v>96</v>
      </c>
      <c r="G15" s="24">
        <f t="shared" si="1"/>
        <v>0.39130434782608697</v>
      </c>
    </row>
    <row r="16" spans="2:7" x14ac:dyDescent="0.25">
      <c r="B16" s="5"/>
      <c r="C16" s="14" t="s">
        <v>5</v>
      </c>
      <c r="D16" s="13">
        <v>148</v>
      </c>
      <c r="E16" s="7" t="s">
        <v>5</v>
      </c>
      <c r="F16" s="8">
        <v>176</v>
      </c>
      <c r="G16" s="24">
        <f t="shared" si="1"/>
        <v>0.1891891891891892</v>
      </c>
    </row>
    <row r="17" spans="2:7" x14ac:dyDescent="0.25">
      <c r="B17" s="2"/>
      <c r="C17" s="15" t="s">
        <v>6</v>
      </c>
      <c r="D17" s="17">
        <f>SUM(D14:D16)</f>
        <v>325</v>
      </c>
      <c r="E17" s="12" t="s">
        <v>6</v>
      </c>
      <c r="F17" s="10">
        <f>SUM(F14:F16)</f>
        <v>400</v>
      </c>
      <c r="G17" s="24">
        <f t="shared" si="1"/>
        <v>0.23076923076923078</v>
      </c>
    </row>
    <row r="18" spans="2:7" ht="15.75" thickBot="1" x14ac:dyDescent="0.3">
      <c r="B18" s="6" t="s">
        <v>6</v>
      </c>
      <c r="C18" s="20"/>
      <c r="D18" s="18">
        <f>D9+D13+D17</f>
        <v>993</v>
      </c>
      <c r="E18" s="19"/>
      <c r="F18" s="11">
        <v>1165</v>
      </c>
      <c r="G18" s="25">
        <f t="shared" si="1"/>
        <v>0.17321248741188319</v>
      </c>
    </row>
  </sheetData>
  <mergeCells count="2">
    <mergeCell ref="E4:F4"/>
    <mergeCell ref="C4:D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Ansøgertal 2016</vt:lpstr>
    </vt:vector>
  </TitlesOfParts>
  <Company>IT University of Copenhagen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Christensen</dc:creator>
  <cp:lastModifiedBy>Vibeke Arildsen</cp:lastModifiedBy>
  <cp:lastPrinted>2016-07-05T13:31:08Z</cp:lastPrinted>
  <dcterms:created xsi:type="dcterms:W3CDTF">2012-03-15T13:04:49Z</dcterms:created>
  <dcterms:modified xsi:type="dcterms:W3CDTF">2016-07-05T15:09:24Z</dcterms:modified>
</cp:coreProperties>
</file>